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ewilderbeest documents\Shops and galleries\X Price List\Best catalogue and form\"/>
    </mc:Choice>
  </mc:AlternateContent>
  <xr:revisionPtr revIDLastSave="0" documentId="13_ncr:1_{045A6BC8-4997-45CF-8CF4-10304658A23D}" xr6:coauthVersionLast="46" xr6:coauthVersionMax="46" xr10:uidLastSave="{00000000-0000-0000-0000-000000000000}"/>
  <bookViews>
    <workbookView xWindow="-120" yWindow="-120" windowWidth="38640" windowHeight="21240" xr2:uid="{9B8F1D59-04CD-422C-BC4B-09185B56F2F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1" i="1" l="1"/>
  <c r="E53" i="1"/>
  <c r="E54" i="1"/>
  <c r="E55" i="1"/>
  <c r="E56" i="1"/>
  <c r="E59" i="1"/>
  <c r="E60" i="1"/>
  <c r="E61" i="1"/>
  <c r="E62" i="1"/>
  <c r="E63" i="1"/>
  <c r="E64" i="1"/>
  <c r="E65" i="1"/>
  <c r="E66" i="1"/>
  <c r="E67" i="1"/>
  <c r="E69" i="1"/>
  <c r="E70" i="1"/>
  <c r="E71" i="1"/>
  <c r="E72" i="1"/>
  <c r="E73" i="1"/>
  <c r="E99" i="1"/>
  <c r="E76" i="1" l="1"/>
  <c r="E77" i="1"/>
  <c r="E78" i="1"/>
  <c r="E79" i="1"/>
  <c r="E80" i="1"/>
  <c r="E32" i="1"/>
  <c r="E33" i="1"/>
  <c r="E34" i="1"/>
  <c r="E35" i="1"/>
  <c r="E36" i="1"/>
  <c r="E37" i="1"/>
  <c r="E38" i="1"/>
  <c r="E39" i="1"/>
  <c r="E40" i="1"/>
  <c r="E41" i="1"/>
  <c r="E42" i="1"/>
  <c r="E43" i="1"/>
  <c r="E45" i="1"/>
  <c r="E46" i="1"/>
  <c r="E47" i="1"/>
  <c r="E48" i="1"/>
  <c r="E49" i="1"/>
  <c r="E50" i="1"/>
  <c r="E51" i="1"/>
  <c r="E52" i="1"/>
  <c r="E57" i="1"/>
  <c r="E82" i="1"/>
  <c r="E83" i="1"/>
  <c r="E84" i="1"/>
  <c r="E85" i="1"/>
  <c r="E86" i="1"/>
  <c r="E87" i="1"/>
  <c r="E88" i="1"/>
  <c r="E89" i="1"/>
  <c r="E90" i="1"/>
  <c r="E91" i="1"/>
  <c r="E92" i="1"/>
  <c r="E93" i="1"/>
  <c r="E95" i="1"/>
  <c r="E96" i="1"/>
  <c r="E97" i="1"/>
  <c r="E98" i="1"/>
  <c r="E100" i="1"/>
  <c r="E102" i="1"/>
  <c r="E103" i="1"/>
  <c r="E104" i="1"/>
  <c r="E75" i="1"/>
  <c r="E105" i="1" l="1"/>
  <c r="E106" i="1" s="1"/>
  <c r="E107" i="1" s="1"/>
</calcChain>
</file>

<file path=xl/sharedStrings.xml><?xml version="1.0" encoding="utf-8"?>
<sst xmlns="http://schemas.openxmlformats.org/spreadsheetml/2006/main" count="172" uniqueCount="172">
  <si>
    <t>Romance</t>
  </si>
  <si>
    <t>Dogs</t>
  </si>
  <si>
    <t>Cats</t>
  </si>
  <si>
    <t>Everyday</t>
  </si>
  <si>
    <t>Occasions</t>
  </si>
  <si>
    <t>Creature Confessions</t>
  </si>
  <si>
    <t>You're Sublime</t>
  </si>
  <si>
    <t>Be Mine</t>
  </si>
  <si>
    <t>Nuts About You</t>
  </si>
  <si>
    <t>I'm Bananas About You</t>
  </si>
  <si>
    <t>I Love You From My Head Tomatoes</t>
  </si>
  <si>
    <t>You're Just My Type</t>
  </si>
  <si>
    <t>Looking Sharp</t>
  </si>
  <si>
    <t>Looking Fly</t>
  </si>
  <si>
    <t>You Rule</t>
  </si>
  <si>
    <t>Frog Confession</t>
  </si>
  <si>
    <t>Catatonic</t>
  </si>
  <si>
    <t>Have a Whale of a Time</t>
  </si>
  <si>
    <t>Hot to Trot</t>
  </si>
  <si>
    <t>Lab Testing</t>
  </si>
  <si>
    <t>Labracadabrador</t>
  </si>
  <si>
    <t>Shih Tzu</t>
  </si>
  <si>
    <t>Sausage Roll</t>
  </si>
  <si>
    <t>Whippet</t>
  </si>
  <si>
    <t>Bone Idle</t>
  </si>
  <si>
    <t>CARDS</t>
  </si>
  <si>
    <t>Dachshund Through The Snow</t>
  </si>
  <si>
    <t>Pavlov</t>
  </si>
  <si>
    <t>Doodle of a Labradoodle</t>
  </si>
  <si>
    <t>Apex Predator: Snooze</t>
  </si>
  <si>
    <t>Apex Predator: Monster!</t>
  </si>
  <si>
    <t>Apex Predator: Tangled!</t>
  </si>
  <si>
    <t>Apex Predator: Tangy!</t>
  </si>
  <si>
    <t>Freebie</t>
  </si>
  <si>
    <t>Lads Lads Lads</t>
  </si>
  <si>
    <t>Number 1 Fan</t>
  </si>
  <si>
    <t>Runner Duck</t>
  </si>
  <si>
    <t>Runner Ducks</t>
  </si>
  <si>
    <t>Stool Sample</t>
  </si>
  <si>
    <t>How Now Brown Cow</t>
  </si>
  <si>
    <t>Mandarin Orange</t>
  </si>
  <si>
    <t>Laminator</t>
  </si>
  <si>
    <t>Great Kid</t>
  </si>
  <si>
    <t>My Other Bike is a BMX</t>
  </si>
  <si>
    <t>Nailed It</t>
  </si>
  <si>
    <t>One Good Tern Deserves Another</t>
  </si>
  <si>
    <t>Scratch and Sniff</t>
  </si>
  <si>
    <t>Seal of Approval</t>
  </si>
  <si>
    <t>Getting Hitched</t>
  </si>
  <si>
    <t>J'adore Mon Pear</t>
  </si>
  <si>
    <t>Pig Confession</t>
  </si>
  <si>
    <t>Mackerel Confession</t>
  </si>
  <si>
    <t>Pigeon Confession</t>
  </si>
  <si>
    <t>Wolf Confession</t>
  </si>
  <si>
    <t>Capybara Confession</t>
  </si>
  <si>
    <t>Cheetah Confession</t>
  </si>
  <si>
    <t>Bald Eagle Confession</t>
  </si>
  <si>
    <t>Cow Confession</t>
  </si>
  <si>
    <t>Cockerel Confession</t>
  </si>
  <si>
    <t>Mouse Confession</t>
  </si>
  <si>
    <t>Bear Confession</t>
  </si>
  <si>
    <t>Three French Hens</t>
  </si>
  <si>
    <t>Highland Cow</t>
  </si>
  <si>
    <t>The Nutcracker</t>
  </si>
  <si>
    <t>The Three Kings</t>
  </si>
  <si>
    <t>Beaver</t>
  </si>
  <si>
    <t>Wrap Battle</t>
  </si>
  <si>
    <t>Four Calling Birds</t>
  </si>
  <si>
    <t>Two Turtle Doves</t>
  </si>
  <si>
    <t>Partridge in a Pear Tree</t>
  </si>
  <si>
    <t>Pack Price (6 Cards @ £1.15 each)</t>
  </si>
  <si>
    <t>Sub Total</t>
  </si>
  <si>
    <t>SKU</t>
  </si>
  <si>
    <t>Seasonal</t>
  </si>
  <si>
    <t>Shiitake - You Can Count On Me</t>
  </si>
  <si>
    <t>Shiitake - I Can Count On You</t>
  </si>
  <si>
    <t>New Place</t>
  </si>
  <si>
    <t>ED07</t>
  </si>
  <si>
    <t>ED02</t>
  </si>
  <si>
    <t>ED03</t>
  </si>
  <si>
    <t>ED05</t>
  </si>
  <si>
    <t>ED01</t>
  </si>
  <si>
    <t>ED06</t>
  </si>
  <si>
    <t>ED08</t>
  </si>
  <si>
    <t>ED04</t>
  </si>
  <si>
    <t>ED09</t>
  </si>
  <si>
    <t>ED13</t>
  </si>
  <si>
    <t>ED11</t>
  </si>
  <si>
    <t>ED12</t>
  </si>
  <si>
    <t>UD01</t>
  </si>
  <si>
    <t>W01</t>
  </si>
  <si>
    <t>FD01</t>
  </si>
  <si>
    <t>CG03</t>
  </si>
  <si>
    <t>B01</t>
  </si>
  <si>
    <t>TY01</t>
  </si>
  <si>
    <t>CG01</t>
  </si>
  <si>
    <t>CG02</t>
  </si>
  <si>
    <t>GW01</t>
  </si>
  <si>
    <t>CG04</t>
  </si>
  <si>
    <t>SY01</t>
  </si>
  <si>
    <t>TY02</t>
  </si>
  <si>
    <t>NH01</t>
  </si>
  <si>
    <t>D02</t>
  </si>
  <si>
    <t>D06</t>
  </si>
  <si>
    <t>D05</t>
  </si>
  <si>
    <t>D01</t>
  </si>
  <si>
    <t>D08</t>
  </si>
  <si>
    <t>D09</t>
  </si>
  <si>
    <t>D07</t>
  </si>
  <si>
    <t>D04</t>
  </si>
  <si>
    <t>D03</t>
  </si>
  <si>
    <t>CT01</t>
  </si>
  <si>
    <t>CT04</t>
  </si>
  <si>
    <t>CT05</t>
  </si>
  <si>
    <t>CT02</t>
  </si>
  <si>
    <t>CT03</t>
  </si>
  <si>
    <t>V03</t>
  </si>
  <si>
    <t>V07</t>
  </si>
  <si>
    <t>V04</t>
  </si>
  <si>
    <t>V06</t>
  </si>
  <si>
    <t>V01</t>
  </si>
  <si>
    <t>V02</t>
  </si>
  <si>
    <t>CC01</t>
  </si>
  <si>
    <t>CC02</t>
  </si>
  <si>
    <t>CC03</t>
  </si>
  <si>
    <t>CC04</t>
  </si>
  <si>
    <t>CC05</t>
  </si>
  <si>
    <t>CC06</t>
  </si>
  <si>
    <t>CC07</t>
  </si>
  <si>
    <t>CC08</t>
  </si>
  <si>
    <t>CC09</t>
  </si>
  <si>
    <t>CC10</t>
  </si>
  <si>
    <t>CC11</t>
  </si>
  <si>
    <t>CC12</t>
  </si>
  <si>
    <t>C03</t>
  </si>
  <si>
    <t>C01</t>
  </si>
  <si>
    <t>C05</t>
  </si>
  <si>
    <t>C06</t>
  </si>
  <si>
    <t>C08</t>
  </si>
  <si>
    <t>C09</t>
  </si>
  <si>
    <t>C10</t>
  </si>
  <si>
    <t>C04</t>
  </si>
  <si>
    <t>C07</t>
  </si>
  <si>
    <t>C02</t>
  </si>
  <si>
    <t xml:space="preserve">Cards come in packs of 6 per style. </t>
  </si>
  <si>
    <t xml:space="preserve">Minimum order is £60 </t>
  </si>
  <si>
    <t xml:space="preserve">Fill this column in! </t>
  </si>
  <si>
    <t>Number of Packs Required (6 cards per pack)</t>
  </si>
  <si>
    <t xml:space="preserve">info@bewilderbeest.co.uk </t>
  </si>
  <si>
    <t xml:space="preserve">Order Total: </t>
  </si>
  <si>
    <t xml:space="preserve">TOTAL: </t>
  </si>
  <si>
    <t xml:space="preserve">*Shipping costs £6.50, or FREE on orders over £100. </t>
  </si>
  <si>
    <t>Contact Name:</t>
  </si>
  <si>
    <t>Shop Name:</t>
  </si>
  <si>
    <t xml:space="preserve">Invoice Address: </t>
  </si>
  <si>
    <t xml:space="preserve">Orders thereafter have 30 day payment terms. </t>
  </si>
  <si>
    <t xml:space="preserve">Delivery Address (if different): </t>
  </si>
  <si>
    <t xml:space="preserve">Want to become a Bewilderbeest stockist? </t>
  </si>
  <si>
    <t>The fun bit… pick your cards!</t>
  </si>
  <si>
    <t xml:space="preserve">What happens next… </t>
  </si>
  <si>
    <t xml:space="preserve">Contact Number: </t>
  </si>
  <si>
    <t xml:space="preserve">Date Order Received: </t>
  </si>
  <si>
    <t>Bewilderbeest Team to complete:</t>
  </si>
  <si>
    <t>Boarder Terrier</t>
  </si>
  <si>
    <t>Email Address:</t>
  </si>
  <si>
    <t xml:space="preserve">Simply complete this form and email it back to us: </t>
  </si>
  <si>
    <t xml:space="preserve">1. For first time orders, we will send a PROFORMA invoice. </t>
  </si>
  <si>
    <t xml:space="preserve">THANK YOU - You're more brilliant than a bag of baboons!! </t>
  </si>
  <si>
    <t xml:space="preserve">2. Once payment for the proforma is received, we will send your order. </t>
  </si>
  <si>
    <t>About You</t>
  </si>
  <si>
    <r>
      <t xml:space="preserve">UK: Shipping costs £6.50 or </t>
    </r>
    <r>
      <rPr>
        <b/>
        <sz val="11"/>
        <color theme="1"/>
        <rFont val="Calibri"/>
        <family val="2"/>
        <scheme val="minor"/>
      </rPr>
      <t>FREE</t>
    </r>
    <r>
      <rPr>
        <sz val="11"/>
        <color theme="1"/>
        <rFont val="Calibri"/>
        <family val="2"/>
        <scheme val="minor"/>
      </rPr>
      <t xml:space="preserve"> for orders over £100. </t>
    </r>
  </si>
  <si>
    <t xml:space="preserve">*Shipping Cost: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</si>
</sst>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Peach"/>
    </font>
    <font>
      <b/>
      <sz val="11"/>
      <color theme="1"/>
      <name val="Peach"/>
    </font>
    <font>
      <sz val="20"/>
      <color theme="1"/>
      <name val="Oswald"/>
    </font>
    <font>
      <i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90C5"/>
        <bgColor indexed="64"/>
      </patternFill>
    </fill>
    <fill>
      <patternFill patternType="solid">
        <fgColor rgb="FFA7FFB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FFCA"/>
        <bgColor indexed="64"/>
      </patternFill>
    </fill>
    <fill>
      <patternFill patternType="solid">
        <fgColor rgb="FFE1FFE7"/>
        <bgColor indexed="64"/>
      </patternFill>
    </fill>
    <fill>
      <patternFill patternType="solid">
        <fgColor rgb="FFFFD5E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6">
    <xf numFmtId="0" fontId="0" fillId="0" borderId="0" xfId="0"/>
    <xf numFmtId="0" fontId="4" fillId="0" borderId="0" xfId="0" applyFont="1"/>
    <xf numFmtId="164" fontId="0" fillId="0" borderId="1" xfId="0" applyNumberFormat="1" applyBorder="1"/>
    <xf numFmtId="0" fontId="0" fillId="0" borderId="5" xfId="0" applyBorder="1"/>
    <xf numFmtId="164" fontId="0" fillId="0" borderId="6" xfId="0" applyNumberFormat="1" applyBorder="1"/>
    <xf numFmtId="0" fontId="0" fillId="0" borderId="7" xfId="0" applyBorder="1"/>
    <xf numFmtId="164" fontId="0" fillId="0" borderId="8" xfId="0" applyNumberFormat="1" applyBorder="1"/>
    <xf numFmtId="164" fontId="0" fillId="0" borderId="9" xfId="0" applyNumberFormat="1" applyBorder="1"/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0" fillId="0" borderId="22" xfId="0" applyBorder="1"/>
    <xf numFmtId="0" fontId="0" fillId="0" borderId="0" xfId="0" applyFont="1"/>
    <xf numFmtId="0" fontId="1" fillId="0" borderId="26" xfId="0" applyFont="1" applyBorder="1" applyAlignment="1">
      <alignment wrapText="1"/>
    </xf>
    <xf numFmtId="0" fontId="1" fillId="3" borderId="10" xfId="0" applyFont="1" applyFill="1" applyBorder="1"/>
    <xf numFmtId="0" fontId="1" fillId="3" borderId="16" xfId="0" applyFont="1" applyFill="1" applyBorder="1"/>
    <xf numFmtId="0" fontId="1" fillId="3" borderId="11" xfId="0" applyFont="1" applyFill="1" applyBorder="1" applyAlignment="1">
      <alignment wrapText="1"/>
    </xf>
    <xf numFmtId="0" fontId="1" fillId="3" borderId="12" xfId="0" applyFont="1" applyFill="1" applyBorder="1"/>
    <xf numFmtId="0" fontId="12" fillId="4" borderId="0" xfId="0" applyFont="1" applyFill="1" applyAlignment="1"/>
    <xf numFmtId="0" fontId="0" fillId="4" borderId="0" xfId="0" applyFill="1"/>
    <xf numFmtId="0" fontId="2" fillId="4" borderId="0" xfId="0" applyFont="1" applyFill="1"/>
    <xf numFmtId="0" fontId="14" fillId="4" borderId="0" xfId="0" applyFont="1" applyFill="1"/>
    <xf numFmtId="0" fontId="13" fillId="4" borderId="0" xfId="0" applyFont="1" applyFill="1"/>
    <xf numFmtId="0" fontId="0" fillId="4" borderId="0" xfId="0" applyFont="1" applyFill="1"/>
    <xf numFmtId="0" fontId="3" fillId="4" borderId="0" xfId="0" applyFont="1" applyFill="1"/>
    <xf numFmtId="0" fontId="5" fillId="4" borderId="0" xfId="1" applyFill="1"/>
    <xf numFmtId="0" fontId="0" fillId="4" borderId="0" xfId="1" applyFont="1" applyFill="1"/>
    <xf numFmtId="0" fontId="1" fillId="4" borderId="0" xfId="0" applyFont="1" applyFill="1"/>
    <xf numFmtId="0" fontId="4" fillId="4" borderId="0" xfId="0" applyFont="1" applyFill="1"/>
    <xf numFmtId="0" fontId="9" fillId="4" borderId="0" xfId="1" applyFont="1" applyFill="1"/>
    <xf numFmtId="0" fontId="8" fillId="4" borderId="0" xfId="1" applyFont="1" applyFill="1"/>
    <xf numFmtId="0" fontId="6" fillId="4" borderId="0" xfId="0" applyFont="1" applyFill="1"/>
    <xf numFmtId="0" fontId="1" fillId="4" borderId="0" xfId="0" applyFont="1" applyFill="1" applyAlignment="1">
      <alignment horizontal="right"/>
    </xf>
    <xf numFmtId="0" fontId="16" fillId="4" borderId="0" xfId="0" applyFont="1" applyFill="1" applyAlignment="1">
      <alignment horizontal="right"/>
    </xf>
    <xf numFmtId="0" fontId="1" fillId="5" borderId="1" xfId="0" applyFont="1" applyFill="1" applyBorder="1"/>
    <xf numFmtId="0" fontId="0" fillId="6" borderId="1" xfId="0" applyFill="1" applyBorder="1" applyProtection="1">
      <protection locked="0"/>
    </xf>
    <xf numFmtId="0" fontId="0" fillId="6" borderId="23" xfId="0" applyFill="1" applyBorder="1" applyProtection="1">
      <protection locked="0"/>
    </xf>
    <xf numFmtId="0" fontId="0" fillId="6" borderId="8" xfId="0" applyFill="1" applyBorder="1" applyProtection="1">
      <protection locked="0"/>
    </xf>
    <xf numFmtId="0" fontId="1" fillId="2" borderId="2" xfId="0" applyFont="1" applyFill="1" applyBorder="1"/>
    <xf numFmtId="0" fontId="1" fillId="2" borderId="17" xfId="0" applyFont="1" applyFill="1" applyBorder="1"/>
    <xf numFmtId="164" fontId="0" fillId="2" borderId="3" xfId="0" applyNumberFormat="1" applyFill="1" applyBorder="1"/>
    <xf numFmtId="0" fontId="0" fillId="2" borderId="3" xfId="0" applyFill="1" applyBorder="1"/>
    <xf numFmtId="164" fontId="0" fillId="2" borderId="4" xfId="0" applyNumberFormat="1" applyFill="1" applyBorder="1"/>
    <xf numFmtId="0" fontId="0" fillId="2" borderId="14" xfId="0" applyFill="1" applyBorder="1"/>
    <xf numFmtId="0" fontId="0" fillId="2" borderId="4" xfId="0" applyFill="1" applyBorder="1"/>
    <xf numFmtId="0" fontId="1" fillId="2" borderId="13" xfId="0" applyFont="1" applyFill="1" applyBorder="1"/>
    <xf numFmtId="0" fontId="1" fillId="2" borderId="20" xfId="0" applyFont="1" applyFill="1" applyBorder="1"/>
    <xf numFmtId="164" fontId="0" fillId="2" borderId="14" xfId="0" applyNumberFormat="1" applyFill="1" applyBorder="1"/>
    <xf numFmtId="164" fontId="0" fillId="2" borderId="15" xfId="0" applyNumberFormat="1" applyFill="1" applyBorder="1"/>
    <xf numFmtId="0" fontId="18" fillId="4" borderId="0" xfId="0" applyFont="1" applyFill="1"/>
    <xf numFmtId="0" fontId="19" fillId="4" borderId="0" xfId="1" applyFont="1" applyFill="1"/>
    <xf numFmtId="0" fontId="20" fillId="4" borderId="0" xfId="0" applyFont="1" applyFill="1"/>
    <xf numFmtId="0" fontId="7" fillId="4" borderId="0" xfId="0" applyFont="1" applyFill="1"/>
    <xf numFmtId="0" fontId="17" fillId="4" borderId="0" xfId="0" applyFont="1" applyFill="1"/>
    <xf numFmtId="0" fontId="16" fillId="4" borderId="0" xfId="0" applyFont="1" applyFill="1"/>
    <xf numFmtId="0" fontId="21" fillId="4" borderId="0" xfId="1" applyFont="1" applyFill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/>
    <xf numFmtId="164" fontId="0" fillId="0" borderId="23" xfId="0" applyNumberFormat="1" applyBorder="1"/>
    <xf numFmtId="164" fontId="0" fillId="0" borderId="27" xfId="0" applyNumberFormat="1" applyBorder="1"/>
    <xf numFmtId="164" fontId="11" fillId="3" borderId="22" xfId="0" applyNumberFormat="1" applyFont="1" applyFill="1" applyBorder="1"/>
    <xf numFmtId="164" fontId="11" fillId="3" borderId="31" xfId="0" applyNumberFormat="1" applyFont="1" applyFill="1" applyBorder="1" applyAlignment="1">
      <alignment horizontal="right"/>
    </xf>
    <xf numFmtId="164" fontId="11" fillId="3" borderId="20" xfId="0" applyNumberFormat="1" applyFont="1" applyFill="1" applyBorder="1"/>
    <xf numFmtId="0" fontId="11" fillId="4" borderId="0" xfId="0" applyFont="1" applyFill="1"/>
    <xf numFmtId="0" fontId="11" fillId="3" borderId="28" xfId="0" applyFont="1" applyFill="1" applyBorder="1" applyAlignment="1">
      <alignment horizontal="center"/>
    </xf>
    <xf numFmtId="0" fontId="11" fillId="3" borderId="29" xfId="0" applyFont="1" applyFill="1" applyBorder="1" applyAlignment="1">
      <alignment horizontal="center"/>
    </xf>
    <xf numFmtId="0" fontId="11" fillId="3" borderId="3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1" fillId="3" borderId="32" xfId="0" applyFont="1" applyFill="1" applyBorder="1" applyAlignment="1">
      <alignment horizontal="center"/>
    </xf>
    <xf numFmtId="0" fontId="11" fillId="3" borderId="33" xfId="0" applyFont="1" applyFill="1" applyBorder="1" applyAlignment="1">
      <alignment horizontal="center"/>
    </xf>
    <xf numFmtId="0" fontId="17" fillId="4" borderId="24" xfId="0" applyFont="1" applyFill="1" applyBorder="1" applyAlignment="1">
      <alignment horizontal="center"/>
    </xf>
    <xf numFmtId="0" fontId="17" fillId="4" borderId="18" xfId="0" applyFont="1" applyFill="1" applyBorder="1" applyAlignment="1">
      <alignment horizontal="center"/>
    </xf>
    <xf numFmtId="0" fontId="10" fillId="0" borderId="24" xfId="1" applyFont="1" applyFill="1" applyBorder="1" applyAlignment="1" applyProtection="1">
      <alignment horizontal="center"/>
      <protection locked="0"/>
    </xf>
    <xf numFmtId="0" fontId="10" fillId="0" borderId="25" xfId="1" applyFont="1" applyFill="1" applyBorder="1" applyAlignment="1" applyProtection="1">
      <alignment horizontal="center"/>
      <protection locked="0"/>
    </xf>
    <xf numFmtId="0" fontId="10" fillId="0" borderId="18" xfId="1" applyFont="1" applyFill="1" applyBorder="1" applyAlignment="1" applyProtection="1">
      <alignment horizontal="center"/>
      <protection locked="0"/>
    </xf>
    <xf numFmtId="49" fontId="10" fillId="0" borderId="24" xfId="1" applyNumberFormat="1" applyFont="1" applyFill="1" applyBorder="1" applyAlignment="1" applyProtection="1">
      <alignment horizontal="center"/>
      <protection locked="0"/>
    </xf>
    <xf numFmtId="49" fontId="10" fillId="0" borderId="25" xfId="1" applyNumberFormat="1" applyFont="1" applyFill="1" applyBorder="1" applyAlignment="1" applyProtection="1">
      <alignment horizontal="center"/>
      <protection locked="0"/>
    </xf>
    <xf numFmtId="49" fontId="10" fillId="0" borderId="18" xfId="1" applyNumberFormat="1" applyFont="1" applyFill="1" applyBorder="1" applyAlignment="1" applyProtection="1">
      <alignment horizontal="center"/>
      <protection locked="0"/>
    </xf>
    <xf numFmtId="0" fontId="8" fillId="0" borderId="24" xfId="1" applyFont="1" applyFill="1" applyBorder="1" applyAlignment="1" applyProtection="1">
      <alignment horizontal="center"/>
      <protection locked="0"/>
    </xf>
    <xf numFmtId="0" fontId="8" fillId="0" borderId="25" xfId="1" applyFont="1" applyFill="1" applyBorder="1" applyAlignment="1" applyProtection="1">
      <alignment horizontal="center"/>
      <protection locked="0"/>
    </xf>
    <xf numFmtId="0" fontId="8" fillId="0" borderId="18" xfId="1" applyFont="1" applyFill="1" applyBorder="1" applyAlignment="1" applyProtection="1">
      <alignment horizontal="center"/>
      <protection locked="0"/>
    </xf>
    <xf numFmtId="0" fontId="8" fillId="0" borderId="24" xfId="1" applyFont="1" applyFill="1" applyBorder="1" applyAlignment="1" applyProtection="1">
      <alignment horizontal="center" wrapText="1"/>
      <protection locked="0"/>
    </xf>
    <xf numFmtId="0" fontId="8" fillId="0" borderId="25" xfId="1" applyFont="1" applyFill="1" applyBorder="1" applyAlignment="1" applyProtection="1">
      <alignment horizontal="center" wrapText="1"/>
      <protection locked="0"/>
    </xf>
    <xf numFmtId="0" fontId="8" fillId="0" borderId="18" xfId="1" applyFont="1" applyFill="1" applyBorder="1" applyAlignment="1" applyProtection="1">
      <alignment horizontal="center" wrapText="1"/>
      <protection locked="0"/>
    </xf>
    <xf numFmtId="0" fontId="15" fillId="7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D5E9"/>
      <color rgb="FFFF90C5"/>
      <color rgb="FFE1FFE7"/>
      <color rgb="FFBDFFCA"/>
      <color rgb="FFA7FFB8"/>
      <color rgb="FFFD6CA3"/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771525</xdr:colOff>
      <xdr:row>0</xdr:row>
      <xdr:rowOff>85725</xdr:rowOff>
    </xdr:from>
    <xdr:to>
      <xdr:col>2</xdr:col>
      <xdr:colOff>733425</xdr:colOff>
      <xdr:row>4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CBA580A-C16A-4857-BE83-854D48127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85725"/>
          <a:ext cx="2590800" cy="809625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1143000</xdr:colOff>
      <xdr:row>0</xdr:row>
      <xdr:rowOff>121024</xdr:rowOff>
    </xdr:from>
    <xdr:to>
      <xdr:col>4</xdr:col>
      <xdr:colOff>954025</xdr:colOff>
      <xdr:row>11</xdr:row>
      <xdr:rowOff>59059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52AD848-BEA7-4133-B2C1-F7A290D85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121024"/>
          <a:ext cx="1030225" cy="2424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ewilderbeest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B467A-31A5-413A-A58E-3FBD06F5EF7E}">
  <sheetPr>
    <pageSetUpPr fitToPage="1"/>
  </sheetPr>
  <dimension ref="A1:G114"/>
  <sheetViews>
    <sheetView tabSelected="1" zoomScale="115" zoomScaleNormal="115" workbookViewId="0">
      <selection activeCell="B19" sqref="B19:E19"/>
    </sheetView>
  </sheetViews>
  <sheetFormatPr defaultRowHeight="15" x14ac:dyDescent="0.25"/>
  <cols>
    <col min="1" max="1" width="33.140625" customWidth="1"/>
    <col min="2" max="2" width="6.28515625" customWidth="1"/>
    <col min="3" max="3" width="12" customWidth="1"/>
    <col min="4" max="4" width="18.28515625" customWidth="1"/>
    <col min="5" max="5" width="16.7109375" customWidth="1"/>
    <col min="7" max="7" width="26.28515625" customWidth="1"/>
  </cols>
  <sheetData>
    <row r="1" spans="1:6" ht="15.75" x14ac:dyDescent="0.25">
      <c r="A1" s="18"/>
      <c r="B1" s="19"/>
      <c r="C1" s="19"/>
      <c r="D1" s="19"/>
      <c r="E1" s="19"/>
      <c r="F1" s="19"/>
    </row>
    <row r="2" spans="1:6" ht="15.75" x14ac:dyDescent="0.25">
      <c r="A2" s="18"/>
      <c r="B2" s="19"/>
      <c r="C2" s="19"/>
      <c r="D2" s="19"/>
      <c r="E2" s="19"/>
      <c r="F2" s="19"/>
    </row>
    <row r="3" spans="1:6" ht="15.75" x14ac:dyDescent="0.25">
      <c r="A3" s="18"/>
      <c r="B3" s="19"/>
      <c r="C3" s="19"/>
      <c r="D3" s="19"/>
      <c r="E3" s="19"/>
      <c r="F3" s="19"/>
    </row>
    <row r="4" spans="1:6" ht="15.75" x14ac:dyDescent="0.25">
      <c r="A4" s="18"/>
      <c r="B4" s="19"/>
      <c r="C4" s="19"/>
      <c r="D4" s="19"/>
      <c r="E4" s="19"/>
      <c r="F4" s="19"/>
    </row>
    <row r="5" spans="1:6" x14ac:dyDescent="0.25">
      <c r="A5" s="19"/>
      <c r="B5" s="20"/>
      <c r="C5" s="20"/>
      <c r="D5" s="19"/>
      <c r="E5" s="19"/>
      <c r="F5" s="19"/>
    </row>
    <row r="6" spans="1:6" ht="34.5" x14ac:dyDescent="0.7">
      <c r="A6" s="21" t="s">
        <v>157</v>
      </c>
      <c r="B6" s="19"/>
      <c r="C6" s="19"/>
      <c r="D6" s="19"/>
      <c r="E6" s="19"/>
      <c r="F6" s="19"/>
    </row>
    <row r="7" spans="1:6" s="12" customFormat="1" x14ac:dyDescent="0.25">
      <c r="A7" s="22"/>
      <c r="B7" s="23"/>
      <c r="C7" s="23"/>
      <c r="D7" s="23"/>
      <c r="E7" s="23"/>
      <c r="F7" s="23"/>
    </row>
    <row r="8" spans="1:6" ht="18.75" x14ac:dyDescent="0.3">
      <c r="A8" s="49" t="s">
        <v>165</v>
      </c>
      <c r="B8" s="24"/>
      <c r="C8" s="24"/>
      <c r="D8" s="19"/>
      <c r="E8" s="19"/>
      <c r="F8" s="19"/>
    </row>
    <row r="9" spans="1:6" ht="18.75" x14ac:dyDescent="0.3">
      <c r="A9" s="50" t="s">
        <v>148</v>
      </c>
      <c r="B9" s="24"/>
      <c r="C9" s="24"/>
      <c r="D9" s="19"/>
      <c r="E9" s="19"/>
      <c r="F9" s="19"/>
    </row>
    <row r="10" spans="1:6" x14ac:dyDescent="0.25">
      <c r="A10" s="26"/>
      <c r="B10" s="27"/>
      <c r="C10" s="24"/>
      <c r="D10" s="19"/>
      <c r="E10" s="19"/>
      <c r="F10" s="19"/>
    </row>
    <row r="11" spans="1:6" ht="15.75" x14ac:dyDescent="0.25">
      <c r="A11" s="51" t="s">
        <v>159</v>
      </c>
      <c r="B11" s="52"/>
      <c r="C11" s="52"/>
      <c r="D11" s="53"/>
      <c r="E11" s="19"/>
      <c r="F11" s="19"/>
    </row>
    <row r="12" spans="1:6" ht="15.75" x14ac:dyDescent="0.25">
      <c r="A12" s="53" t="s">
        <v>166</v>
      </c>
      <c r="B12" s="53"/>
      <c r="C12" s="53"/>
      <c r="D12" s="53"/>
      <c r="E12" s="19"/>
      <c r="F12" s="19"/>
    </row>
    <row r="13" spans="1:6" ht="15.75" x14ac:dyDescent="0.25">
      <c r="A13" s="53" t="s">
        <v>168</v>
      </c>
      <c r="B13" s="53"/>
      <c r="C13" s="53"/>
      <c r="D13" s="53"/>
      <c r="E13" s="19"/>
      <c r="F13" s="19"/>
    </row>
    <row r="14" spans="1:6" ht="15.75" x14ac:dyDescent="0.25">
      <c r="A14" s="54" t="s">
        <v>155</v>
      </c>
      <c r="B14" s="55"/>
      <c r="C14" s="55"/>
      <c r="D14" s="53"/>
      <c r="E14" s="19"/>
      <c r="F14" s="19"/>
    </row>
    <row r="15" spans="1:6" x14ac:dyDescent="0.25">
      <c r="A15" s="19"/>
      <c r="B15" s="25"/>
      <c r="C15" s="25"/>
      <c r="D15" s="19"/>
      <c r="E15" s="19"/>
      <c r="F15" s="19"/>
    </row>
    <row r="16" spans="1:6" x14ac:dyDescent="0.25">
      <c r="A16" s="57" t="s">
        <v>169</v>
      </c>
      <c r="B16" s="29"/>
      <c r="C16" s="30"/>
      <c r="D16" s="31"/>
      <c r="E16" s="19"/>
      <c r="F16" s="19"/>
    </row>
    <row r="17" spans="1:6" x14ac:dyDescent="0.25">
      <c r="A17" s="34" t="s">
        <v>152</v>
      </c>
      <c r="B17" s="72"/>
      <c r="C17" s="73"/>
      <c r="D17" s="73"/>
      <c r="E17" s="74"/>
      <c r="F17" s="19"/>
    </row>
    <row r="18" spans="1:6" x14ac:dyDescent="0.25">
      <c r="A18" s="34" t="s">
        <v>160</v>
      </c>
      <c r="B18" s="75"/>
      <c r="C18" s="76"/>
      <c r="D18" s="76"/>
      <c r="E18" s="77"/>
      <c r="F18" s="19"/>
    </row>
    <row r="19" spans="1:6" x14ac:dyDescent="0.25">
      <c r="A19" s="34" t="s">
        <v>153</v>
      </c>
      <c r="B19" s="72"/>
      <c r="C19" s="73"/>
      <c r="D19" s="73"/>
      <c r="E19" s="74"/>
      <c r="F19" s="19"/>
    </row>
    <row r="20" spans="1:6" x14ac:dyDescent="0.25">
      <c r="A20" s="34" t="s">
        <v>164</v>
      </c>
      <c r="B20" s="72"/>
      <c r="C20" s="73"/>
      <c r="D20" s="73"/>
      <c r="E20" s="74"/>
      <c r="F20" s="19"/>
    </row>
    <row r="21" spans="1:6" x14ac:dyDescent="0.25">
      <c r="A21" s="34" t="s">
        <v>154</v>
      </c>
      <c r="B21" s="78"/>
      <c r="C21" s="79"/>
      <c r="D21" s="79"/>
      <c r="E21" s="80"/>
      <c r="F21" s="19"/>
    </row>
    <row r="22" spans="1:6" x14ac:dyDescent="0.25">
      <c r="A22" s="34" t="s">
        <v>156</v>
      </c>
      <c r="B22" s="81"/>
      <c r="C22" s="82"/>
      <c r="D22" s="82"/>
      <c r="E22" s="83"/>
      <c r="F22" s="19"/>
    </row>
    <row r="23" spans="1:6" x14ac:dyDescent="0.25">
      <c r="A23" s="27"/>
      <c r="B23" s="25"/>
      <c r="C23" s="25"/>
      <c r="D23" s="19"/>
      <c r="E23" s="19"/>
      <c r="F23" s="19"/>
    </row>
    <row r="24" spans="1:6" ht="18.75" x14ac:dyDescent="0.3">
      <c r="A24" s="63" t="s">
        <v>158</v>
      </c>
      <c r="B24" s="25"/>
      <c r="C24" s="25"/>
      <c r="D24" s="19"/>
      <c r="E24" s="19"/>
      <c r="F24" s="19"/>
    </row>
    <row r="25" spans="1:6" x14ac:dyDescent="0.25">
      <c r="A25" s="19" t="s">
        <v>144</v>
      </c>
      <c r="B25" s="25"/>
      <c r="C25" s="25"/>
      <c r="D25" s="19"/>
      <c r="E25" s="19"/>
      <c r="F25" s="19"/>
    </row>
    <row r="26" spans="1:6" x14ac:dyDescent="0.25">
      <c r="A26" s="19" t="s">
        <v>145</v>
      </c>
      <c r="B26" s="25"/>
      <c r="C26" s="25"/>
      <c r="D26" s="19"/>
      <c r="E26" s="19"/>
      <c r="F26" s="19"/>
    </row>
    <row r="27" spans="1:6" x14ac:dyDescent="0.25">
      <c r="A27" s="19" t="s">
        <v>170</v>
      </c>
      <c r="B27" s="24"/>
      <c r="C27" s="19"/>
      <c r="D27" s="27"/>
      <c r="E27" s="19"/>
      <c r="F27" s="19"/>
    </row>
    <row r="28" spans="1:6" x14ac:dyDescent="0.25">
      <c r="A28" s="19"/>
      <c r="B28" s="24"/>
      <c r="C28" s="19"/>
      <c r="D28" s="27"/>
      <c r="E28" s="19"/>
      <c r="F28" s="19"/>
    </row>
    <row r="29" spans="1:6" ht="15.75" thickBot="1" x14ac:dyDescent="0.3">
      <c r="A29" s="19"/>
      <c r="B29" s="24"/>
      <c r="C29" s="19"/>
      <c r="D29" s="56" t="s">
        <v>146</v>
      </c>
      <c r="E29" s="19"/>
      <c r="F29" s="19"/>
    </row>
    <row r="30" spans="1:6" ht="45.75" thickBot="1" x14ac:dyDescent="0.3">
      <c r="A30" s="14" t="s">
        <v>25</v>
      </c>
      <c r="B30" s="15" t="s">
        <v>72</v>
      </c>
      <c r="C30" s="16" t="s">
        <v>70</v>
      </c>
      <c r="D30" s="13" t="s">
        <v>147</v>
      </c>
      <c r="E30" s="17" t="s">
        <v>71</v>
      </c>
      <c r="F30" s="19"/>
    </row>
    <row r="31" spans="1:6" x14ac:dyDescent="0.25">
      <c r="A31" s="38" t="s">
        <v>3</v>
      </c>
      <c r="B31" s="39"/>
      <c r="C31" s="40"/>
      <c r="D31" s="41"/>
      <c r="E31" s="42"/>
      <c r="F31" s="19"/>
    </row>
    <row r="32" spans="1:6" x14ac:dyDescent="0.25">
      <c r="A32" s="3" t="s">
        <v>43</v>
      </c>
      <c r="B32" s="8" t="s">
        <v>81</v>
      </c>
      <c r="C32" s="2">
        <v>6.9</v>
      </c>
      <c r="D32" s="35"/>
      <c r="E32" s="4">
        <f t="shared" ref="E32:E43" si="0">C32*D32</f>
        <v>0</v>
      </c>
      <c r="F32" s="19"/>
    </row>
    <row r="33" spans="1:6" x14ac:dyDescent="0.25">
      <c r="A33" s="3" t="s">
        <v>18</v>
      </c>
      <c r="B33" s="8" t="s">
        <v>78</v>
      </c>
      <c r="C33" s="2">
        <v>6.9</v>
      </c>
      <c r="D33" s="35"/>
      <c r="E33" s="4">
        <f t="shared" si="0"/>
        <v>0</v>
      </c>
      <c r="F33" s="19"/>
    </row>
    <row r="34" spans="1:6" x14ac:dyDescent="0.25">
      <c r="A34" s="3" t="s">
        <v>39</v>
      </c>
      <c r="B34" s="8" t="s">
        <v>79</v>
      </c>
      <c r="C34" s="2">
        <v>6.9</v>
      </c>
      <c r="D34" s="35"/>
      <c r="E34" s="4">
        <f t="shared" si="0"/>
        <v>0</v>
      </c>
      <c r="F34" s="19"/>
    </row>
    <row r="35" spans="1:6" x14ac:dyDescent="0.25">
      <c r="A35" s="3" t="s">
        <v>41</v>
      </c>
      <c r="B35" s="8" t="s">
        <v>84</v>
      </c>
      <c r="C35" s="2">
        <v>6.9</v>
      </c>
      <c r="D35" s="35"/>
      <c r="E35" s="4">
        <f t="shared" si="0"/>
        <v>0</v>
      </c>
      <c r="F35" s="19"/>
    </row>
    <row r="36" spans="1:6" x14ac:dyDescent="0.25">
      <c r="A36" s="3" t="s">
        <v>40</v>
      </c>
      <c r="B36" s="8" t="s">
        <v>80</v>
      </c>
      <c r="C36" s="2">
        <v>6.9</v>
      </c>
      <c r="D36" s="35"/>
      <c r="E36" s="4">
        <f t="shared" si="0"/>
        <v>0</v>
      </c>
      <c r="F36" s="19"/>
    </row>
    <row r="37" spans="1:6" x14ac:dyDescent="0.25">
      <c r="A37" s="3" t="s">
        <v>46</v>
      </c>
      <c r="B37" s="8" t="s">
        <v>82</v>
      </c>
      <c r="C37" s="2">
        <v>6.9</v>
      </c>
      <c r="D37" s="35"/>
      <c r="E37" s="4">
        <f t="shared" si="0"/>
        <v>0</v>
      </c>
      <c r="F37" s="19"/>
    </row>
    <row r="38" spans="1:6" x14ac:dyDescent="0.25">
      <c r="A38" s="3" t="s">
        <v>34</v>
      </c>
      <c r="B38" s="8" t="s">
        <v>77</v>
      </c>
      <c r="C38" s="2">
        <v>6.9</v>
      </c>
      <c r="D38" s="35"/>
      <c r="E38" s="4">
        <f t="shared" si="0"/>
        <v>0</v>
      </c>
      <c r="F38" s="19"/>
    </row>
    <row r="39" spans="1:6" x14ac:dyDescent="0.25">
      <c r="A39" s="3" t="s">
        <v>13</v>
      </c>
      <c r="B39" s="8" t="s">
        <v>83</v>
      </c>
      <c r="C39" s="2">
        <v>6.9</v>
      </c>
      <c r="D39" s="35"/>
      <c r="E39" s="4">
        <f t="shared" si="0"/>
        <v>0</v>
      </c>
      <c r="F39" s="19"/>
    </row>
    <row r="40" spans="1:6" x14ac:dyDescent="0.25">
      <c r="A40" s="3" t="s">
        <v>33</v>
      </c>
      <c r="B40" s="8" t="s">
        <v>85</v>
      </c>
      <c r="C40" s="2">
        <v>6.9</v>
      </c>
      <c r="D40" s="35"/>
      <c r="E40" s="4">
        <f t="shared" si="0"/>
        <v>0</v>
      </c>
      <c r="F40" s="19"/>
    </row>
    <row r="41" spans="1:6" x14ac:dyDescent="0.25">
      <c r="A41" s="3" t="s">
        <v>36</v>
      </c>
      <c r="B41" s="8" t="s">
        <v>87</v>
      </c>
      <c r="C41" s="2">
        <v>6.9</v>
      </c>
      <c r="D41" s="35"/>
      <c r="E41" s="4">
        <f t="shared" si="0"/>
        <v>0</v>
      </c>
      <c r="F41" s="19"/>
    </row>
    <row r="42" spans="1:6" x14ac:dyDescent="0.25">
      <c r="A42" s="3" t="s">
        <v>37</v>
      </c>
      <c r="B42" s="8" t="s">
        <v>88</v>
      </c>
      <c r="C42" s="2">
        <v>6.9</v>
      </c>
      <c r="D42" s="35"/>
      <c r="E42" s="4">
        <f t="shared" si="0"/>
        <v>0</v>
      </c>
      <c r="F42" s="19"/>
    </row>
    <row r="43" spans="1:6" ht="15.75" thickBot="1" x14ac:dyDescent="0.3">
      <c r="A43" s="3" t="s">
        <v>12</v>
      </c>
      <c r="B43" s="8" t="s">
        <v>86</v>
      </c>
      <c r="C43" s="2">
        <v>6.9</v>
      </c>
      <c r="D43" s="35"/>
      <c r="E43" s="4">
        <f t="shared" si="0"/>
        <v>0</v>
      </c>
      <c r="F43" s="19"/>
    </row>
    <row r="44" spans="1:6" x14ac:dyDescent="0.25">
      <c r="A44" s="38" t="s">
        <v>4</v>
      </c>
      <c r="B44" s="39"/>
      <c r="C44" s="40"/>
      <c r="D44" s="41"/>
      <c r="E44" s="42"/>
      <c r="F44" s="19"/>
    </row>
    <row r="45" spans="1:6" x14ac:dyDescent="0.25">
      <c r="A45" s="3" t="s">
        <v>48</v>
      </c>
      <c r="B45" s="8" t="s">
        <v>90</v>
      </c>
      <c r="C45" s="2">
        <v>6.9</v>
      </c>
      <c r="D45" s="35"/>
      <c r="E45" s="4">
        <f t="shared" ref="E45:E52" si="1">C45*D45</f>
        <v>0</v>
      </c>
      <c r="F45" s="19"/>
    </row>
    <row r="46" spans="1:6" x14ac:dyDescent="0.25">
      <c r="A46" s="3" t="s">
        <v>17</v>
      </c>
      <c r="B46" s="8" t="s">
        <v>93</v>
      </c>
      <c r="C46" s="2">
        <v>6.9</v>
      </c>
      <c r="D46" s="35"/>
      <c r="E46" s="4">
        <f t="shared" si="1"/>
        <v>0</v>
      </c>
      <c r="F46" s="19"/>
    </row>
    <row r="47" spans="1:6" x14ac:dyDescent="0.25">
      <c r="A47" s="3" t="s">
        <v>44</v>
      </c>
      <c r="B47" s="8" t="s">
        <v>95</v>
      </c>
      <c r="C47" s="2">
        <v>6.9</v>
      </c>
      <c r="D47" s="35"/>
      <c r="E47" s="4">
        <f t="shared" si="1"/>
        <v>0</v>
      </c>
      <c r="F47" s="19"/>
    </row>
    <row r="48" spans="1:6" x14ac:dyDescent="0.25">
      <c r="A48" s="3" t="s">
        <v>14</v>
      </c>
      <c r="B48" s="8" t="s">
        <v>96</v>
      </c>
      <c r="C48" s="2">
        <v>6.9</v>
      </c>
      <c r="D48" s="35"/>
      <c r="E48" s="4">
        <f t="shared" si="1"/>
        <v>0</v>
      </c>
      <c r="F48" s="19"/>
    </row>
    <row r="49" spans="1:6" x14ac:dyDescent="0.25">
      <c r="A49" s="3" t="s">
        <v>47</v>
      </c>
      <c r="B49" s="8" t="s">
        <v>92</v>
      </c>
      <c r="C49" s="2">
        <v>6.9</v>
      </c>
      <c r="D49" s="35"/>
      <c r="E49" s="4">
        <f t="shared" si="1"/>
        <v>0</v>
      </c>
      <c r="F49" s="19"/>
    </row>
    <row r="50" spans="1:6" x14ac:dyDescent="0.25">
      <c r="A50" s="3" t="s">
        <v>35</v>
      </c>
      <c r="B50" s="8" t="s">
        <v>98</v>
      </c>
      <c r="C50" s="2">
        <v>6.9</v>
      </c>
      <c r="D50" s="35"/>
      <c r="E50" s="4">
        <f t="shared" si="1"/>
        <v>0</v>
      </c>
      <c r="F50" s="19"/>
    </row>
    <row r="51" spans="1:6" x14ac:dyDescent="0.25">
      <c r="A51" s="3" t="s">
        <v>49</v>
      </c>
      <c r="B51" s="8" t="s">
        <v>91</v>
      </c>
      <c r="C51" s="2">
        <v>6.9</v>
      </c>
      <c r="D51" s="35"/>
      <c r="E51" s="4">
        <f t="shared" si="1"/>
        <v>0</v>
      </c>
      <c r="F51" s="19"/>
    </row>
    <row r="52" spans="1:6" x14ac:dyDescent="0.25">
      <c r="A52" s="3" t="s">
        <v>38</v>
      </c>
      <c r="B52" s="8" t="s">
        <v>97</v>
      </c>
      <c r="C52" s="2">
        <v>6.9</v>
      </c>
      <c r="D52" s="35"/>
      <c r="E52" s="4">
        <f t="shared" si="1"/>
        <v>0</v>
      </c>
      <c r="F52" s="19"/>
    </row>
    <row r="53" spans="1:6" x14ac:dyDescent="0.25">
      <c r="A53" s="10" t="s">
        <v>76</v>
      </c>
      <c r="B53" s="11" t="s">
        <v>101</v>
      </c>
      <c r="C53" s="2">
        <v>6.9</v>
      </c>
      <c r="D53" s="36"/>
      <c r="E53" s="4">
        <f t="shared" ref="E53:E56" si="2">C53*D53</f>
        <v>0</v>
      </c>
      <c r="F53" s="19"/>
    </row>
    <row r="54" spans="1:6" x14ac:dyDescent="0.25">
      <c r="A54" s="10" t="s">
        <v>74</v>
      </c>
      <c r="B54" s="11" t="s">
        <v>99</v>
      </c>
      <c r="C54" s="2">
        <v>6.9</v>
      </c>
      <c r="D54" s="36"/>
      <c r="E54" s="4">
        <f t="shared" si="2"/>
        <v>0</v>
      </c>
      <c r="F54" s="19"/>
    </row>
    <row r="55" spans="1:6" x14ac:dyDescent="0.25">
      <c r="A55" s="10" t="s">
        <v>45</v>
      </c>
      <c r="B55" s="11" t="s">
        <v>94</v>
      </c>
      <c r="C55" s="2">
        <v>6.9</v>
      </c>
      <c r="D55" s="36"/>
      <c r="E55" s="4">
        <f t="shared" si="2"/>
        <v>0</v>
      </c>
      <c r="F55" s="19"/>
    </row>
    <row r="56" spans="1:6" x14ac:dyDescent="0.25">
      <c r="A56" s="10" t="s">
        <v>75</v>
      </c>
      <c r="B56" s="11" t="s">
        <v>100</v>
      </c>
      <c r="C56" s="2">
        <v>6.9</v>
      </c>
      <c r="D56" s="36"/>
      <c r="E56" s="4">
        <f t="shared" si="2"/>
        <v>0</v>
      </c>
      <c r="F56" s="19"/>
    </row>
    <row r="57" spans="1:6" ht="15.75" thickBot="1" x14ac:dyDescent="0.3">
      <c r="A57" s="5" t="s">
        <v>42</v>
      </c>
      <c r="B57" s="9" t="s">
        <v>89</v>
      </c>
      <c r="C57" s="6">
        <v>6.9</v>
      </c>
      <c r="D57" s="35"/>
      <c r="E57" s="7">
        <f>C57*D57</f>
        <v>0</v>
      </c>
      <c r="F57" s="19"/>
    </row>
    <row r="58" spans="1:6" x14ac:dyDescent="0.25">
      <c r="A58" s="38" t="s">
        <v>1</v>
      </c>
      <c r="B58" s="39"/>
      <c r="C58" s="40"/>
      <c r="D58" s="43"/>
      <c r="E58" s="42"/>
      <c r="F58" s="19"/>
    </row>
    <row r="59" spans="1:6" x14ac:dyDescent="0.25">
      <c r="A59" s="3" t="s">
        <v>163</v>
      </c>
      <c r="B59" s="8" t="s">
        <v>105</v>
      </c>
      <c r="C59" s="2">
        <v>6.9</v>
      </c>
      <c r="D59" s="35"/>
      <c r="E59" s="4">
        <f t="shared" ref="E59:E67" si="3">C59*D59</f>
        <v>0</v>
      </c>
      <c r="F59" s="19"/>
    </row>
    <row r="60" spans="1:6" x14ac:dyDescent="0.25">
      <c r="A60" s="3" t="s">
        <v>19</v>
      </c>
      <c r="B60" s="8" t="s">
        <v>102</v>
      </c>
      <c r="C60" s="2">
        <v>6.9</v>
      </c>
      <c r="D60" s="35"/>
      <c r="E60" s="4">
        <f t="shared" si="3"/>
        <v>0</v>
      </c>
      <c r="F60" s="19"/>
    </row>
    <row r="61" spans="1:6" x14ac:dyDescent="0.25">
      <c r="A61" s="3" t="s">
        <v>28</v>
      </c>
      <c r="B61" s="8" t="s">
        <v>110</v>
      </c>
      <c r="C61" s="2">
        <v>6.9</v>
      </c>
      <c r="D61" s="35"/>
      <c r="E61" s="4">
        <f t="shared" si="3"/>
        <v>0</v>
      </c>
      <c r="F61" s="19"/>
    </row>
    <row r="62" spans="1:6" x14ac:dyDescent="0.25">
      <c r="A62" s="3" t="s">
        <v>27</v>
      </c>
      <c r="B62" s="8" t="s">
        <v>109</v>
      </c>
      <c r="C62" s="2">
        <v>6.9</v>
      </c>
      <c r="D62" s="35"/>
      <c r="E62" s="4">
        <f t="shared" si="3"/>
        <v>0</v>
      </c>
      <c r="F62" s="19"/>
    </row>
    <row r="63" spans="1:6" x14ac:dyDescent="0.25">
      <c r="A63" s="3" t="s">
        <v>21</v>
      </c>
      <c r="B63" s="8" t="s">
        <v>104</v>
      </c>
      <c r="C63" s="2">
        <v>6.9</v>
      </c>
      <c r="D63" s="35"/>
      <c r="E63" s="4">
        <f t="shared" si="3"/>
        <v>0</v>
      </c>
      <c r="F63" s="19"/>
    </row>
    <row r="64" spans="1:6" x14ac:dyDescent="0.25">
      <c r="A64" s="3" t="s">
        <v>20</v>
      </c>
      <c r="B64" s="8" t="s">
        <v>103</v>
      </c>
      <c r="C64" s="2">
        <v>6.9</v>
      </c>
      <c r="D64" s="35"/>
      <c r="E64" s="4">
        <f t="shared" si="3"/>
        <v>0</v>
      </c>
      <c r="F64" s="19"/>
    </row>
    <row r="65" spans="1:6" x14ac:dyDescent="0.25">
      <c r="A65" s="3" t="s">
        <v>24</v>
      </c>
      <c r="B65" s="8" t="s">
        <v>108</v>
      </c>
      <c r="C65" s="2">
        <v>6.9</v>
      </c>
      <c r="D65" s="35"/>
      <c r="E65" s="4">
        <f t="shared" si="3"/>
        <v>0</v>
      </c>
      <c r="F65" s="19"/>
    </row>
    <row r="66" spans="1:6" x14ac:dyDescent="0.25">
      <c r="A66" s="3" t="s">
        <v>22</v>
      </c>
      <c r="B66" s="8" t="s">
        <v>106</v>
      </c>
      <c r="C66" s="2">
        <v>6.9</v>
      </c>
      <c r="D66" s="35"/>
      <c r="E66" s="4">
        <f t="shared" si="3"/>
        <v>0</v>
      </c>
      <c r="F66" s="19"/>
    </row>
    <row r="67" spans="1:6" ht="15.75" thickBot="1" x14ac:dyDescent="0.3">
      <c r="A67" s="5" t="s">
        <v>23</v>
      </c>
      <c r="B67" s="9" t="s">
        <v>107</v>
      </c>
      <c r="C67" s="6">
        <v>6.9</v>
      </c>
      <c r="D67" s="37"/>
      <c r="E67" s="7">
        <f t="shared" si="3"/>
        <v>0</v>
      </c>
      <c r="F67" s="19"/>
    </row>
    <row r="68" spans="1:6" x14ac:dyDescent="0.25">
      <c r="A68" s="38" t="s">
        <v>2</v>
      </c>
      <c r="B68" s="39"/>
      <c r="C68" s="40"/>
      <c r="D68" s="41"/>
      <c r="E68" s="42"/>
      <c r="F68" s="19"/>
    </row>
    <row r="69" spans="1:6" x14ac:dyDescent="0.25">
      <c r="A69" s="3" t="s">
        <v>16</v>
      </c>
      <c r="B69" s="8" t="s">
        <v>111</v>
      </c>
      <c r="C69" s="2">
        <v>6.9</v>
      </c>
      <c r="D69" s="35"/>
      <c r="E69" s="4">
        <f>C69*D69</f>
        <v>0</v>
      </c>
      <c r="F69" s="19"/>
    </row>
    <row r="70" spans="1:6" x14ac:dyDescent="0.25">
      <c r="A70" s="3" t="s">
        <v>30</v>
      </c>
      <c r="B70" s="8" t="s">
        <v>114</v>
      </c>
      <c r="C70" s="2">
        <v>6.9</v>
      </c>
      <c r="D70" s="35"/>
      <c r="E70" s="4">
        <f>C70*D70</f>
        <v>0</v>
      </c>
      <c r="F70" s="19"/>
    </row>
    <row r="71" spans="1:6" x14ac:dyDescent="0.25">
      <c r="A71" s="3" t="s">
        <v>32</v>
      </c>
      <c r="B71" s="8" t="s">
        <v>115</v>
      </c>
      <c r="C71" s="2">
        <v>6.9</v>
      </c>
      <c r="D71" s="35"/>
      <c r="E71" s="4">
        <f>C71*D71</f>
        <v>0</v>
      </c>
      <c r="F71" s="19"/>
    </row>
    <row r="72" spans="1:6" x14ac:dyDescent="0.25">
      <c r="A72" s="3" t="s">
        <v>29</v>
      </c>
      <c r="B72" s="8" t="s">
        <v>112</v>
      </c>
      <c r="C72" s="2">
        <v>6.9</v>
      </c>
      <c r="D72" s="35"/>
      <c r="E72" s="4">
        <f>C72*D72</f>
        <v>0</v>
      </c>
      <c r="F72" s="19"/>
    </row>
    <row r="73" spans="1:6" ht="15.75" thickBot="1" x14ac:dyDescent="0.3">
      <c r="A73" s="5" t="s">
        <v>31</v>
      </c>
      <c r="B73" s="9" t="s">
        <v>113</v>
      </c>
      <c r="C73" s="6">
        <v>6.9</v>
      </c>
      <c r="D73" s="37"/>
      <c r="E73" s="7">
        <f>C73*D73</f>
        <v>0</v>
      </c>
      <c r="F73" s="19"/>
    </row>
    <row r="74" spans="1:6" x14ac:dyDescent="0.25">
      <c r="A74" s="38" t="s">
        <v>0</v>
      </c>
      <c r="B74" s="39"/>
      <c r="C74" s="41"/>
      <c r="D74" s="41"/>
      <c r="E74" s="44"/>
      <c r="F74" s="19"/>
    </row>
    <row r="75" spans="1:6" x14ac:dyDescent="0.25">
      <c r="A75" s="3" t="s">
        <v>9</v>
      </c>
      <c r="B75" s="8" t="s">
        <v>120</v>
      </c>
      <c r="C75" s="2">
        <v>6.9</v>
      </c>
      <c r="D75" s="35"/>
      <c r="E75" s="4">
        <f t="shared" ref="E75:E80" si="4">C75*D75</f>
        <v>0</v>
      </c>
      <c r="F75" s="19"/>
    </row>
    <row r="76" spans="1:6" x14ac:dyDescent="0.25">
      <c r="A76" s="3" t="s">
        <v>11</v>
      </c>
      <c r="B76" s="8" t="s">
        <v>121</v>
      </c>
      <c r="C76" s="2">
        <v>6.9</v>
      </c>
      <c r="D76" s="35"/>
      <c r="E76" s="4">
        <f t="shared" si="4"/>
        <v>0</v>
      </c>
      <c r="F76" s="19"/>
    </row>
    <row r="77" spans="1:6" x14ac:dyDescent="0.25">
      <c r="A77" s="3" t="s">
        <v>10</v>
      </c>
      <c r="B77" s="8" t="s">
        <v>116</v>
      </c>
      <c r="C77" s="2">
        <v>6.9</v>
      </c>
      <c r="D77" s="35"/>
      <c r="E77" s="4">
        <f t="shared" si="4"/>
        <v>0</v>
      </c>
      <c r="F77" s="19"/>
    </row>
    <row r="78" spans="1:6" x14ac:dyDescent="0.25">
      <c r="A78" s="3" t="s">
        <v>7</v>
      </c>
      <c r="B78" s="8" t="s">
        <v>118</v>
      </c>
      <c r="C78" s="2">
        <v>6.9</v>
      </c>
      <c r="D78" s="35"/>
      <c r="E78" s="4">
        <f t="shared" si="4"/>
        <v>0</v>
      </c>
      <c r="F78" s="19"/>
    </row>
    <row r="79" spans="1:6" x14ac:dyDescent="0.25">
      <c r="A79" s="3" t="s">
        <v>8</v>
      </c>
      <c r="B79" s="8" t="s">
        <v>119</v>
      </c>
      <c r="C79" s="2">
        <v>6.9</v>
      </c>
      <c r="D79" s="35"/>
      <c r="E79" s="4">
        <f t="shared" si="4"/>
        <v>0</v>
      </c>
      <c r="F79" s="19"/>
    </row>
    <row r="80" spans="1:6" ht="15.75" thickBot="1" x14ac:dyDescent="0.3">
      <c r="A80" s="3" t="s">
        <v>6</v>
      </c>
      <c r="B80" s="8" t="s">
        <v>117</v>
      </c>
      <c r="C80" s="2">
        <v>6.9</v>
      </c>
      <c r="D80" s="35"/>
      <c r="E80" s="4">
        <f t="shared" si="4"/>
        <v>0</v>
      </c>
      <c r="F80" s="19"/>
    </row>
    <row r="81" spans="1:6" x14ac:dyDescent="0.25">
      <c r="A81" s="38" t="s">
        <v>5</v>
      </c>
      <c r="B81" s="39"/>
      <c r="C81" s="40"/>
      <c r="D81" s="41"/>
      <c r="E81" s="42"/>
      <c r="F81" s="19"/>
    </row>
    <row r="82" spans="1:6" x14ac:dyDescent="0.25">
      <c r="A82" s="3" t="s">
        <v>50</v>
      </c>
      <c r="B82" s="8" t="s">
        <v>122</v>
      </c>
      <c r="C82" s="2">
        <v>6.9</v>
      </c>
      <c r="D82" s="35"/>
      <c r="E82" s="4">
        <f t="shared" ref="E82:E93" si="5">C82*D82</f>
        <v>0</v>
      </c>
      <c r="F82" s="19"/>
    </row>
    <row r="83" spans="1:6" x14ac:dyDescent="0.25">
      <c r="A83" s="3" t="s">
        <v>51</v>
      </c>
      <c r="B83" s="8" t="s">
        <v>123</v>
      </c>
      <c r="C83" s="2">
        <v>6.9</v>
      </c>
      <c r="D83" s="35"/>
      <c r="E83" s="4">
        <f t="shared" si="5"/>
        <v>0</v>
      </c>
      <c r="F83" s="19"/>
    </row>
    <row r="84" spans="1:6" x14ac:dyDescent="0.25">
      <c r="A84" s="3" t="s">
        <v>52</v>
      </c>
      <c r="B84" s="8" t="s">
        <v>124</v>
      </c>
      <c r="C84" s="2">
        <v>6.9</v>
      </c>
      <c r="D84" s="35"/>
      <c r="E84" s="4">
        <f t="shared" si="5"/>
        <v>0</v>
      </c>
      <c r="F84" s="19"/>
    </row>
    <row r="85" spans="1:6" x14ac:dyDescent="0.25">
      <c r="A85" s="3" t="s">
        <v>53</v>
      </c>
      <c r="B85" s="8" t="s">
        <v>125</v>
      </c>
      <c r="C85" s="2">
        <v>6.9</v>
      </c>
      <c r="D85" s="35"/>
      <c r="E85" s="4">
        <f t="shared" si="5"/>
        <v>0</v>
      </c>
      <c r="F85" s="19"/>
    </row>
    <row r="86" spans="1:6" x14ac:dyDescent="0.25">
      <c r="A86" s="3" t="s">
        <v>54</v>
      </c>
      <c r="B86" s="8" t="s">
        <v>126</v>
      </c>
      <c r="C86" s="2">
        <v>6.9</v>
      </c>
      <c r="D86" s="35"/>
      <c r="E86" s="4">
        <f t="shared" si="5"/>
        <v>0</v>
      </c>
      <c r="F86" s="19"/>
    </row>
    <row r="87" spans="1:6" x14ac:dyDescent="0.25">
      <c r="A87" s="3" t="s">
        <v>55</v>
      </c>
      <c r="B87" s="8" t="s">
        <v>127</v>
      </c>
      <c r="C87" s="2">
        <v>6.9</v>
      </c>
      <c r="D87" s="35"/>
      <c r="E87" s="4">
        <f t="shared" si="5"/>
        <v>0</v>
      </c>
      <c r="F87" s="19"/>
    </row>
    <row r="88" spans="1:6" x14ac:dyDescent="0.25">
      <c r="A88" s="3" t="s">
        <v>56</v>
      </c>
      <c r="B88" s="8" t="s">
        <v>128</v>
      </c>
      <c r="C88" s="2">
        <v>6.9</v>
      </c>
      <c r="D88" s="35"/>
      <c r="E88" s="4">
        <f t="shared" si="5"/>
        <v>0</v>
      </c>
      <c r="F88" s="19"/>
    </row>
    <row r="89" spans="1:6" x14ac:dyDescent="0.25">
      <c r="A89" s="3" t="s">
        <v>57</v>
      </c>
      <c r="B89" s="8" t="s">
        <v>129</v>
      </c>
      <c r="C89" s="2">
        <v>6.9</v>
      </c>
      <c r="D89" s="35"/>
      <c r="E89" s="4">
        <f t="shared" si="5"/>
        <v>0</v>
      </c>
      <c r="F89" s="19"/>
    </row>
    <row r="90" spans="1:6" x14ac:dyDescent="0.25">
      <c r="A90" s="3" t="s">
        <v>15</v>
      </c>
      <c r="B90" s="8" t="s">
        <v>130</v>
      </c>
      <c r="C90" s="2">
        <v>6.9</v>
      </c>
      <c r="D90" s="35"/>
      <c r="E90" s="4">
        <f t="shared" si="5"/>
        <v>0</v>
      </c>
      <c r="F90" s="19"/>
    </row>
    <row r="91" spans="1:6" x14ac:dyDescent="0.25">
      <c r="A91" s="3" t="s">
        <v>58</v>
      </c>
      <c r="B91" s="8" t="s">
        <v>131</v>
      </c>
      <c r="C91" s="2">
        <v>6.9</v>
      </c>
      <c r="D91" s="35"/>
      <c r="E91" s="4">
        <f t="shared" si="5"/>
        <v>0</v>
      </c>
      <c r="F91" s="19"/>
    </row>
    <row r="92" spans="1:6" x14ac:dyDescent="0.25">
      <c r="A92" s="3" t="s">
        <v>59</v>
      </c>
      <c r="B92" s="8" t="s">
        <v>132</v>
      </c>
      <c r="C92" s="2">
        <v>6.9</v>
      </c>
      <c r="D92" s="35"/>
      <c r="E92" s="4">
        <f t="shared" si="5"/>
        <v>0</v>
      </c>
      <c r="F92" s="19"/>
    </row>
    <row r="93" spans="1:6" ht="15.75" thickBot="1" x14ac:dyDescent="0.3">
      <c r="A93" s="5" t="s">
        <v>60</v>
      </c>
      <c r="B93" s="9" t="s">
        <v>133</v>
      </c>
      <c r="C93" s="6">
        <v>6.9</v>
      </c>
      <c r="D93" s="37"/>
      <c r="E93" s="7">
        <f t="shared" si="5"/>
        <v>0</v>
      </c>
      <c r="F93" s="19"/>
    </row>
    <row r="94" spans="1:6" x14ac:dyDescent="0.25">
      <c r="A94" s="45" t="s">
        <v>73</v>
      </c>
      <c r="B94" s="46"/>
      <c r="C94" s="47"/>
      <c r="D94" s="43"/>
      <c r="E94" s="48"/>
      <c r="F94" s="19"/>
    </row>
    <row r="95" spans="1:6" x14ac:dyDescent="0.25">
      <c r="A95" s="3" t="s">
        <v>62</v>
      </c>
      <c r="B95" s="8" t="s">
        <v>135</v>
      </c>
      <c r="C95" s="2">
        <v>6.9</v>
      </c>
      <c r="D95" s="35"/>
      <c r="E95" s="4">
        <f t="shared" ref="E95:E104" si="6">C95*D95</f>
        <v>0</v>
      </c>
      <c r="F95" s="19"/>
    </row>
    <row r="96" spans="1:6" x14ac:dyDescent="0.25">
      <c r="A96" s="3" t="s">
        <v>69</v>
      </c>
      <c r="B96" s="8" t="s">
        <v>143</v>
      </c>
      <c r="C96" s="2">
        <v>6.9</v>
      </c>
      <c r="D96" s="35"/>
      <c r="E96" s="4">
        <f t="shared" si="6"/>
        <v>0</v>
      </c>
      <c r="F96" s="19"/>
    </row>
    <row r="97" spans="1:7" x14ac:dyDescent="0.25">
      <c r="A97" s="3" t="s">
        <v>61</v>
      </c>
      <c r="B97" s="8" t="s">
        <v>134</v>
      </c>
      <c r="C97" s="2">
        <v>6.9</v>
      </c>
      <c r="D97" s="35"/>
      <c r="E97" s="4">
        <f t="shared" si="6"/>
        <v>0</v>
      </c>
      <c r="F97" s="19"/>
    </row>
    <row r="98" spans="1:7" x14ac:dyDescent="0.25">
      <c r="A98" s="3" t="s">
        <v>67</v>
      </c>
      <c r="B98" s="8" t="s">
        <v>141</v>
      </c>
      <c r="C98" s="2">
        <v>6.9</v>
      </c>
      <c r="D98" s="35"/>
      <c r="E98" s="4">
        <f t="shared" si="6"/>
        <v>0</v>
      </c>
      <c r="F98" s="19"/>
    </row>
    <row r="99" spans="1:7" x14ac:dyDescent="0.25">
      <c r="A99" s="3" t="s">
        <v>26</v>
      </c>
      <c r="B99" s="8" t="s">
        <v>136</v>
      </c>
      <c r="C99" s="2">
        <v>6.9</v>
      </c>
      <c r="D99" s="35"/>
      <c r="E99" s="4">
        <f t="shared" si="6"/>
        <v>0</v>
      </c>
      <c r="F99" s="19"/>
    </row>
    <row r="100" spans="1:7" x14ac:dyDescent="0.25">
      <c r="A100" s="3" t="s">
        <v>63</v>
      </c>
      <c r="B100" s="8" t="s">
        <v>137</v>
      </c>
      <c r="C100" s="2">
        <v>6.9</v>
      </c>
      <c r="D100" s="35"/>
      <c r="E100" s="4">
        <f t="shared" si="6"/>
        <v>0</v>
      </c>
      <c r="F100" s="19"/>
    </row>
    <row r="101" spans="1:7" x14ac:dyDescent="0.25">
      <c r="A101" s="3" t="s">
        <v>68</v>
      </c>
      <c r="B101" s="8" t="s">
        <v>142</v>
      </c>
      <c r="C101" s="2">
        <v>6.9</v>
      </c>
      <c r="D101" s="35"/>
      <c r="E101" s="4">
        <f t="shared" si="6"/>
        <v>0</v>
      </c>
      <c r="F101" s="19"/>
    </row>
    <row r="102" spans="1:7" x14ac:dyDescent="0.25">
      <c r="A102" s="3" t="s">
        <v>64</v>
      </c>
      <c r="B102" s="8" t="s">
        <v>138</v>
      </c>
      <c r="C102" s="2">
        <v>6.9</v>
      </c>
      <c r="D102" s="35"/>
      <c r="E102" s="4">
        <f t="shared" si="6"/>
        <v>0</v>
      </c>
      <c r="F102" s="19"/>
    </row>
    <row r="103" spans="1:7" x14ac:dyDescent="0.25">
      <c r="A103" s="3" t="s">
        <v>65</v>
      </c>
      <c r="B103" s="8" t="s">
        <v>139</v>
      </c>
      <c r="C103" s="2">
        <v>6.9</v>
      </c>
      <c r="D103" s="35"/>
      <c r="E103" s="4">
        <f t="shared" si="6"/>
        <v>0</v>
      </c>
      <c r="F103" s="19"/>
    </row>
    <row r="104" spans="1:7" ht="15.75" thickBot="1" x14ac:dyDescent="0.3">
      <c r="A104" s="5" t="s">
        <v>66</v>
      </c>
      <c r="B104" s="9" t="s">
        <v>140</v>
      </c>
      <c r="C104" s="58">
        <v>6.9</v>
      </c>
      <c r="D104" s="36"/>
      <c r="E104" s="59">
        <f t="shared" si="6"/>
        <v>0</v>
      </c>
      <c r="F104" s="19"/>
    </row>
    <row r="105" spans="1:7" ht="18.75" x14ac:dyDescent="0.3">
      <c r="A105" s="19"/>
      <c r="B105" s="19"/>
      <c r="C105" s="64" t="s">
        <v>149</v>
      </c>
      <c r="D105" s="65"/>
      <c r="E105" s="60">
        <f>SUM(E31:E104)</f>
        <v>0</v>
      </c>
      <c r="F105" s="19"/>
    </row>
    <row r="106" spans="1:7" ht="18.75" x14ac:dyDescent="0.3">
      <c r="A106" s="19"/>
      <c r="B106" s="19"/>
      <c r="C106" s="66" t="s">
        <v>171</v>
      </c>
      <c r="D106" s="67"/>
      <c r="E106" s="61" t="str">
        <f>IF(E105&lt;100,"£6.50", "0")</f>
        <v>£6.50</v>
      </c>
      <c r="F106" s="19"/>
      <c r="G106" s="1"/>
    </row>
    <row r="107" spans="1:7" ht="18.75" x14ac:dyDescent="0.3">
      <c r="A107" s="19"/>
      <c r="B107" s="19"/>
      <c r="C107" s="68" t="s">
        <v>150</v>
      </c>
      <c r="D107" s="69"/>
      <c r="E107" s="62">
        <f>SUM(E105+E106)</f>
        <v>6.5</v>
      </c>
      <c r="F107" s="19"/>
    </row>
    <row r="108" spans="1:7" ht="18.75" x14ac:dyDescent="0.3">
      <c r="A108" s="84" t="s">
        <v>151</v>
      </c>
      <c r="B108" s="84"/>
      <c r="C108" s="84"/>
      <c r="D108" s="84"/>
      <c r="E108" s="19"/>
      <c r="F108" s="19"/>
    </row>
    <row r="109" spans="1:7" x14ac:dyDescent="0.25">
      <c r="A109" s="28"/>
      <c r="B109" s="19"/>
      <c r="C109" s="19"/>
      <c r="D109" s="19"/>
      <c r="E109" s="19"/>
      <c r="F109" s="19"/>
    </row>
    <row r="110" spans="1:7" ht="34.5" x14ac:dyDescent="0.7">
      <c r="A110" s="85" t="s">
        <v>167</v>
      </c>
      <c r="B110" s="85"/>
      <c r="C110" s="85"/>
      <c r="D110" s="85"/>
      <c r="E110" s="85"/>
      <c r="F110" s="19"/>
    </row>
    <row r="111" spans="1:7" x14ac:dyDescent="0.25">
      <c r="A111" s="19"/>
      <c r="B111" s="19"/>
      <c r="C111" s="19"/>
      <c r="D111" s="19"/>
      <c r="E111" s="19"/>
      <c r="F111" s="19"/>
    </row>
    <row r="112" spans="1:7" x14ac:dyDescent="0.25">
      <c r="A112" s="32" t="s">
        <v>162</v>
      </c>
      <c r="B112" s="19"/>
      <c r="C112" s="19"/>
      <c r="D112" s="19"/>
      <c r="E112" s="19"/>
      <c r="F112" s="19"/>
    </row>
    <row r="113" spans="1:6" ht="15.75" x14ac:dyDescent="0.25">
      <c r="A113" s="33" t="s">
        <v>161</v>
      </c>
      <c r="B113" s="70"/>
      <c r="C113" s="71"/>
      <c r="D113" s="19"/>
      <c r="E113" s="19"/>
      <c r="F113" s="19"/>
    </row>
    <row r="114" spans="1:6" x14ac:dyDescent="0.25">
      <c r="A114" s="28"/>
      <c r="B114" s="19"/>
      <c r="C114" s="19"/>
      <c r="D114" s="19"/>
      <c r="E114" s="19"/>
      <c r="F114" s="19"/>
    </row>
  </sheetData>
  <sheetProtection sheet="1" objects="1" scenarios="1"/>
  <sortState xmlns:xlrd2="http://schemas.microsoft.com/office/spreadsheetml/2017/richdata2" ref="A95:B104">
    <sortCondition ref="B95:B104"/>
  </sortState>
  <mergeCells count="12">
    <mergeCell ref="C105:D105"/>
    <mergeCell ref="C106:D106"/>
    <mergeCell ref="C107:D107"/>
    <mergeCell ref="B113:C113"/>
    <mergeCell ref="B17:E17"/>
    <mergeCell ref="B18:E18"/>
    <mergeCell ref="B19:E19"/>
    <mergeCell ref="B21:E21"/>
    <mergeCell ref="B22:E22"/>
    <mergeCell ref="B20:E20"/>
    <mergeCell ref="A108:D108"/>
    <mergeCell ref="A110:E110"/>
  </mergeCells>
  <hyperlinks>
    <hyperlink ref="A9" r:id="rId1" xr:uid="{CC9D54F3-C905-4FBB-906F-90BC12A138B8}"/>
  </hyperlinks>
  <pageMargins left="0.25" right="0.25" top="0.75" bottom="0.75" header="0.3" footer="0.3"/>
  <pageSetup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</dc:creator>
  <cp:lastModifiedBy>Iain Hamilton</cp:lastModifiedBy>
  <cp:lastPrinted>2021-04-07T08:54:19Z</cp:lastPrinted>
  <dcterms:created xsi:type="dcterms:W3CDTF">2021-01-23T15:11:59Z</dcterms:created>
  <dcterms:modified xsi:type="dcterms:W3CDTF">2021-04-07T08:57:01Z</dcterms:modified>
</cp:coreProperties>
</file>